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<sst xmlns="http://schemas.openxmlformats.org/spreadsheetml/2006/main" count="45" uniqueCount="35">
  <si>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ч/б</t>
  </si>
  <si>
    <t>цвет</t>
  </si>
  <si>
    <t>кадров в секунду</t>
  </si>
  <si>
    <t>(GB)</t>
  </si>
  <si>
    <t>прошивка Time (есть на сайте и CD)</t>
  </si>
  <si>
    <t>прошивка Picture (серийная, есть на сайте и CD)</t>
  </si>
  <si>
    <t>меняем эту цифру -----&gt;</t>
  </si>
  <si>
    <t>При использовании Детектора Движения, время записи увеличивается в несколько раз</t>
  </si>
  <si>
    <t>Скорость записи можно установить от 1 кадра в день до 25 к/сек.</t>
  </si>
  <si>
    <t>диагональ</t>
  </si>
  <si>
    <t>горизонталь</t>
  </si>
  <si>
    <t>вертикаль</t>
  </si>
  <si>
    <t>Углы обзора, градусы</t>
  </si>
  <si>
    <t>Фокус объектива, мм</t>
  </si>
  <si>
    <t>Данные приблизительны и даны в качестве начальной справки для CCD 1/3".</t>
  </si>
  <si>
    <t>вперед</t>
  </si>
  <si>
    <t>назад</t>
  </si>
  <si>
    <r>
      <t xml:space="preserve">SD  </t>
    </r>
    <r>
      <rPr>
        <b/>
        <sz val="9"/>
        <rFont val="Arial Cyr"/>
        <family val="0"/>
      </rPr>
      <t xml:space="preserve">      SDHC </t>
    </r>
    <r>
      <rPr>
        <b/>
        <sz val="9"/>
        <color indexed="10"/>
        <rFont val="Arial Cyr"/>
        <family val="0"/>
      </rPr>
      <t>SDXC</t>
    </r>
  </si>
  <si>
    <r>
      <t xml:space="preserve">SD  </t>
    </r>
    <r>
      <rPr>
        <b/>
        <sz val="9"/>
        <rFont val="Arial Cyr"/>
        <family val="0"/>
      </rPr>
      <t xml:space="preserve">         SDHC     </t>
    </r>
    <r>
      <rPr>
        <b/>
        <sz val="9"/>
        <color indexed="10"/>
        <rFont val="Arial Cyr"/>
        <family val="0"/>
      </rPr>
      <t>SDXC</t>
    </r>
  </si>
  <si>
    <t>Ч:ММ:СС</t>
  </si>
  <si>
    <r>
      <t xml:space="preserve">Суммарное время записи </t>
    </r>
    <r>
      <rPr>
        <b/>
        <sz val="10"/>
        <color indexed="10"/>
        <rFont val="Arial Cyr"/>
        <family val="0"/>
      </rPr>
      <t>RF03</t>
    </r>
    <r>
      <rPr>
        <sz val="10"/>
        <rFont val="Arial Cyr"/>
        <family val="0"/>
      </rPr>
      <t xml:space="preserve"> (1 камера) без использования Детектора Движения, </t>
    </r>
    <r>
      <rPr>
        <b/>
        <sz val="10"/>
        <rFont val="Arial Cyr"/>
        <family val="0"/>
      </rPr>
      <t>Ч:ММ:СС</t>
    </r>
    <r>
      <rPr>
        <sz val="10"/>
        <rFont val="Arial Cyr"/>
        <family val="0"/>
      </rPr>
      <t xml:space="preserve">, при скорости записи: </t>
    </r>
  </si>
  <si>
    <t>(!) Внимание: Если Вы используете новую или отформатированную SD карту, при тестировании и листании в режиме  «Просмотр» возможны задержки. Рекомендуется стереть новую карту в Устройстве и произвести один “круг записи” (заполнить видео ВСЮ карту) и задержки сократятся в несколько раз, тестирование заполненной SDHC 64GB занимает две сек.</t>
  </si>
  <si>
    <t>прошивка одна</t>
  </si>
  <si>
    <r>
      <t xml:space="preserve">Суммарное время записи </t>
    </r>
    <r>
      <rPr>
        <b/>
        <sz val="10"/>
        <color indexed="10"/>
        <rFont val="Arial Cyr"/>
        <family val="0"/>
      </rPr>
      <t>RF04</t>
    </r>
    <r>
      <rPr>
        <sz val="10"/>
        <rFont val="Arial Cyr"/>
        <family val="0"/>
      </rPr>
      <t xml:space="preserve"> (1 камера, 2 звука) без использования Детектора Движения, </t>
    </r>
    <r>
      <rPr>
        <b/>
        <sz val="10"/>
        <rFont val="Arial Cyr"/>
        <family val="0"/>
      </rPr>
      <t>Ч:ММ:СС</t>
    </r>
    <r>
      <rPr>
        <sz val="10"/>
        <rFont val="Arial Cyr"/>
        <family val="0"/>
      </rPr>
      <t xml:space="preserve">, при скорости записи: </t>
    </r>
  </si>
  <si>
    <t>Количество кадров (+/- 5%)                   для прошивки Time     340х256</t>
  </si>
  <si>
    <t>При использовании Детектора Движения, время записи     увеличивается в несколько раз</t>
  </si>
  <si>
    <t>Количество кадров (+/- 5%)                 для режима ЦВЕТ- 704х240</t>
  </si>
  <si>
    <t>Режим         ЦВЕТ+        704х480            до 24 к/с</t>
  </si>
  <si>
    <t>Режим                ЦВЕТ- 704х240      Ч/Б+ 704х480  до 30 к/с</t>
  </si>
  <si>
    <t>Режим          Ч/Б-          704х240            до 30 к/с</t>
  </si>
  <si>
    <t>Скорость записи можно установить от 1 кадра в день до 30 к/сек.</t>
  </si>
  <si>
    <t>Программа для тестирования качества SD</t>
  </si>
  <si>
    <t>Версия от 24.01.2013</t>
  </si>
  <si>
    <t>Рекомендуется использовать карты SDHC class 6 или выше от Kingston, Transcend, Silicon Power, A-Data с "родными" ридерами.</t>
  </si>
  <si>
    <t>Рекомендуется использовать карты SDHC class 4 или 6 от Kingston, Transcend, Silicon Power, A-Data с "родными" ридерами.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</si>
</sst>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:ss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7">
    <font>
      <sz val="10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 Cyr"/>
      <family val="0"/>
    </font>
    <font>
      <b/>
      <sz val="9"/>
      <color indexed="12"/>
      <name val="Arial Cyr"/>
      <family val="0"/>
    </font>
    <font>
      <b/>
      <sz val="11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u val="single"/>
      <sz val="11"/>
      <name val="Arial Cyr"/>
      <family val="0"/>
    </font>
    <font>
      <b/>
      <u val="single"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72" fontId="2" fillId="0" borderId="11" xfId="0" applyNumberFormat="1" applyFont="1" applyBorder="1" applyAlignment="1">
      <alignment/>
    </xf>
    <xf numFmtId="172" fontId="3" fillId="34" borderId="12" xfId="0" applyNumberFormat="1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178" fontId="0" fillId="0" borderId="0" xfId="0" applyNumberForma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10" fillId="0" borderId="12" xfId="0" applyFon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178" fontId="0" fillId="0" borderId="13" xfId="0" applyNumberForma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178" fontId="0" fillId="34" borderId="11" xfId="0" applyNumberFormat="1" applyFill="1" applyBorder="1" applyAlignment="1">
      <alignment horizontal="center" vertical="justify"/>
    </xf>
    <xf numFmtId="0" fontId="1" fillId="34" borderId="10" xfId="0" applyFont="1" applyFill="1" applyBorder="1" applyAlignment="1">
      <alignment horizontal="center" vertical="justify"/>
    </xf>
    <xf numFmtId="0" fontId="0" fillId="34" borderId="10" xfId="0" applyFill="1" applyBorder="1" applyAlignment="1">
      <alignment horizontal="center" vertical="justify"/>
    </xf>
    <xf numFmtId="0" fontId="0" fillId="34" borderId="12" xfId="0" applyFill="1" applyBorder="1" applyAlignment="1">
      <alignment horizontal="center" vertical="justify"/>
    </xf>
    <xf numFmtId="0" fontId="0" fillId="34" borderId="0" xfId="0" applyFill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/>
    </xf>
    <xf numFmtId="172" fontId="3" fillId="34" borderId="20" xfId="0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/>
    </xf>
    <xf numFmtId="0" fontId="56" fillId="33" borderId="21" xfId="0" applyFont="1" applyFill="1" applyBorder="1" applyAlignment="1">
      <alignment horizontal="center" vertical="center"/>
    </xf>
    <xf numFmtId="0" fontId="17" fillId="33" borderId="11" xfId="42" applyFont="1" applyFill="1" applyBorder="1" applyAlignment="1" applyProtection="1">
      <alignment horizontal="center" vertical="center"/>
      <protection/>
    </xf>
    <xf numFmtId="1" fontId="0" fillId="36" borderId="12" xfId="0" applyNumberFormat="1" applyFont="1" applyFill="1" applyBorder="1" applyAlignment="1">
      <alignment horizontal="center" vertical="center"/>
    </xf>
    <xf numFmtId="1" fontId="0" fillId="36" borderId="18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/>
    </xf>
    <xf numFmtId="1" fontId="0" fillId="34" borderId="23" xfId="0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/>
    </xf>
    <xf numFmtId="172" fontId="2" fillId="36" borderId="25" xfId="0" applyNumberFormat="1" applyFont="1" applyFill="1" applyBorder="1" applyAlignment="1">
      <alignment/>
    </xf>
    <xf numFmtId="172" fontId="2" fillId="36" borderId="26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/>
    </xf>
    <xf numFmtId="1" fontId="0" fillId="34" borderId="28" xfId="0" applyNumberFormat="1" applyFont="1" applyFill="1" applyBorder="1" applyAlignment="1">
      <alignment horizontal="center"/>
    </xf>
    <xf numFmtId="172" fontId="3" fillId="34" borderId="14" xfId="0" applyNumberFormat="1" applyFont="1" applyFill="1" applyBorder="1" applyAlignment="1">
      <alignment/>
    </xf>
    <xf numFmtId="0" fontId="19" fillId="33" borderId="11" xfId="42" applyFont="1" applyFill="1" applyBorder="1" applyAlignment="1" applyProtection="1">
      <alignment horizontal="center" vertical="center"/>
      <protection/>
    </xf>
    <xf numFmtId="0" fontId="20" fillId="33" borderId="11" xfId="42" applyFont="1" applyFill="1" applyBorder="1" applyAlignment="1" applyProtection="1">
      <alignment horizontal="center" vertical="center"/>
      <protection/>
    </xf>
    <xf numFmtId="0" fontId="15" fillId="0" borderId="0" xfId="42" applyAlignment="1" applyProtection="1">
      <alignment horizont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0" fillId="35" borderId="0" xfId="0" applyFill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dnews.ru/tags/SDXC" TargetMode="External" /><Relationship Id="rId2" Type="http://schemas.openxmlformats.org/officeDocument/2006/relationships/hyperlink" Target="http://www.3dnews.ru/tags/SDXC" TargetMode="External" /><Relationship Id="rId3" Type="http://schemas.openxmlformats.org/officeDocument/2006/relationships/hyperlink" Target="http://www.3dnews.ru/tags/SDHC" TargetMode="External" /><Relationship Id="rId4" Type="http://schemas.openxmlformats.org/officeDocument/2006/relationships/hyperlink" Target="http://www.asv-technics.ru/progs/testsd.zip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0"/>
  <sheetViews>
    <sheetView tabSelected="1" zoomScalePageLayoutView="0" workbookViewId="0" topLeftCell="A1">
      <selection activeCell="P4" sqref="P4"/>
    </sheetView>
  </sheetViews>
  <sheetFormatPr defaultColWidth="9.00390625" defaultRowHeight="12.75"/>
  <cols>
    <col min="1" max="1" width="3.125" style="0" customWidth="1"/>
    <col min="2" max="2" width="5.50390625" style="0" bestFit="1" customWidth="1"/>
    <col min="3" max="3" width="8.00390625" style="0" bestFit="1" customWidth="1"/>
    <col min="4" max="4" width="9.125" style="0" customWidth="1"/>
    <col min="6" max="6" width="8.875" style="0" bestFit="1" customWidth="1"/>
    <col min="9" max="9" width="15.00390625" style="0" customWidth="1"/>
    <col min="10" max="10" width="5.50390625" style="0" bestFit="1" customWidth="1"/>
    <col min="11" max="11" width="16.875" style="0" customWidth="1"/>
    <col min="12" max="12" width="13.00390625" style="0" customWidth="1"/>
    <col min="13" max="13" width="12.50390625" style="0" customWidth="1"/>
    <col min="14" max="14" width="12.875" style="0" customWidth="1"/>
    <col min="15" max="15" width="7.125" style="0" bestFit="1" customWidth="1"/>
    <col min="16" max="16" width="13.50390625" style="0" customWidth="1"/>
  </cols>
  <sheetData>
    <row r="1" ht="2.25" customHeight="1"/>
    <row r="2" spans="2:16" s="19" customFormat="1" ht="31.5" customHeight="1">
      <c r="B2" s="72" t="s">
        <v>20</v>
      </c>
      <c r="C2" s="72"/>
      <c r="D2" s="72"/>
      <c r="E2" s="72"/>
      <c r="F2" s="72"/>
      <c r="G2" s="72"/>
      <c r="H2" s="72"/>
      <c r="I2" s="43" t="s">
        <v>32</v>
      </c>
      <c r="J2" s="72" t="s">
        <v>23</v>
      </c>
      <c r="K2" s="72"/>
      <c r="L2" s="72"/>
      <c r="M2" s="72"/>
      <c r="N2" s="72"/>
      <c r="O2"/>
      <c r="P2"/>
    </row>
    <row r="3" spans="2:14" ht="23.25" thickBot="1">
      <c r="B3" s="73" t="s">
        <v>6</v>
      </c>
      <c r="C3" s="73"/>
      <c r="D3" s="73"/>
      <c r="E3" s="20">
        <v>12</v>
      </c>
      <c r="F3" s="21" t="s">
        <v>2</v>
      </c>
      <c r="J3" s="82" t="s">
        <v>6</v>
      </c>
      <c r="K3" s="82"/>
      <c r="L3" s="82"/>
      <c r="M3" s="20">
        <v>25</v>
      </c>
      <c r="N3" s="21" t="s">
        <v>2</v>
      </c>
    </row>
    <row r="4" spans="2:14" ht="45">
      <c r="B4" s="40" t="s">
        <v>17</v>
      </c>
      <c r="C4" s="74" t="s">
        <v>24</v>
      </c>
      <c r="D4" s="75"/>
      <c r="E4" s="83" t="s">
        <v>5</v>
      </c>
      <c r="F4" s="84"/>
      <c r="G4" s="83" t="s">
        <v>4</v>
      </c>
      <c r="H4" s="84"/>
      <c r="I4" s="67" t="s">
        <v>31</v>
      </c>
      <c r="J4" s="40" t="s">
        <v>18</v>
      </c>
      <c r="K4" s="52" t="s">
        <v>26</v>
      </c>
      <c r="L4" s="61" t="s">
        <v>29</v>
      </c>
      <c r="M4" s="55" t="s">
        <v>28</v>
      </c>
      <c r="N4" s="42" t="s">
        <v>27</v>
      </c>
    </row>
    <row r="5" spans="1:29" s="1" customFormat="1" ht="12.75">
      <c r="A5" s="2"/>
      <c r="B5" s="9" t="s">
        <v>3</v>
      </c>
      <c r="C5" s="3" t="s">
        <v>0</v>
      </c>
      <c r="D5" s="15" t="s">
        <v>1</v>
      </c>
      <c r="E5" s="10" t="s">
        <v>0</v>
      </c>
      <c r="F5" s="11" t="s">
        <v>1</v>
      </c>
      <c r="G5" s="10" t="s">
        <v>0</v>
      </c>
      <c r="H5" s="11" t="s">
        <v>1</v>
      </c>
      <c r="I5"/>
      <c r="J5" s="9" t="s">
        <v>3</v>
      </c>
      <c r="K5" s="53" t="s">
        <v>22</v>
      </c>
      <c r="L5" s="59" t="s">
        <v>19</v>
      </c>
      <c r="M5" s="56" t="s">
        <v>19</v>
      </c>
      <c r="N5" s="11" t="s">
        <v>19</v>
      </c>
      <c r="S5"/>
      <c r="T5"/>
      <c r="U5"/>
      <c r="V5"/>
      <c r="W5"/>
      <c r="X5"/>
      <c r="Y5"/>
      <c r="Z5"/>
      <c r="AA5"/>
      <c r="AB5"/>
      <c r="AC5"/>
    </row>
    <row r="6" spans="2:14" ht="13.5">
      <c r="B6" s="41">
        <v>1</v>
      </c>
      <c r="C6" s="5">
        <v>32768</v>
      </c>
      <c r="D6" s="16">
        <v>21824</v>
      </c>
      <c r="E6" s="12">
        <f aca="true" t="shared" si="0" ref="E6:F13">G6/2.66</f>
        <v>0.011881555741204863</v>
      </c>
      <c r="F6" s="13">
        <f t="shared" si="0"/>
        <v>0.007913301772950895</v>
      </c>
      <c r="G6" s="12">
        <f>C6/E3/3600/24</f>
        <v>0.03160493827160494</v>
      </c>
      <c r="H6" s="14">
        <f>D6/E3/3600/24</f>
        <v>0.02104938271604938</v>
      </c>
      <c r="J6" s="41">
        <v>1</v>
      </c>
      <c r="K6" s="54">
        <v>12046</v>
      </c>
      <c r="L6" s="60">
        <f>N6*4</f>
        <v>0.011153703703703702</v>
      </c>
      <c r="M6" s="57">
        <f>N6*2</f>
        <v>0.005576851851851851</v>
      </c>
      <c r="N6" s="14">
        <f>K6/M3/3600/24/2</f>
        <v>0.0027884259259259255</v>
      </c>
    </row>
    <row r="7" spans="2:14" ht="13.5">
      <c r="B7" s="41">
        <v>2</v>
      </c>
      <c r="C7" s="5">
        <v>65536</v>
      </c>
      <c r="D7" s="16">
        <v>43648</v>
      </c>
      <c r="E7" s="12">
        <f t="shared" si="0"/>
        <v>0.023763111482409727</v>
      </c>
      <c r="F7" s="13">
        <f t="shared" si="0"/>
        <v>0.01582660354590179</v>
      </c>
      <c r="G7" s="12">
        <f>C7/E3/3600/24</f>
        <v>0.06320987654320988</v>
      </c>
      <c r="H7" s="14">
        <f>D7/E3/3600/24</f>
        <v>0.04209876543209876</v>
      </c>
      <c r="J7" s="41">
        <v>2</v>
      </c>
      <c r="K7" s="54">
        <f aca="true" t="shared" si="1" ref="K7:K13">K6*2</f>
        <v>24092</v>
      </c>
      <c r="L7" s="60">
        <f aca="true" t="shared" si="2" ref="L7:L13">N7*4</f>
        <v>0.022307407407407404</v>
      </c>
      <c r="M7" s="57">
        <f aca="true" t="shared" si="3" ref="M7:M13">N7*2</f>
        <v>0.011153703703703702</v>
      </c>
      <c r="N7" s="14">
        <f>K7/M3/3600/24/2</f>
        <v>0.005576851851851851</v>
      </c>
    </row>
    <row r="8" spans="2:14" ht="13.5">
      <c r="B8" s="4">
        <v>4</v>
      </c>
      <c r="C8" s="7">
        <v>131072</v>
      </c>
      <c r="D8" s="17">
        <v>87296</v>
      </c>
      <c r="E8" s="12">
        <f t="shared" si="0"/>
        <v>0.04752622296481945</v>
      </c>
      <c r="F8" s="13">
        <f t="shared" si="0"/>
        <v>0.03165320709180358</v>
      </c>
      <c r="G8" s="12">
        <f>C8/E3/3600/24</f>
        <v>0.12641975308641976</v>
      </c>
      <c r="H8" s="14">
        <f>D8/E3/3600/24</f>
        <v>0.08419753086419753</v>
      </c>
      <c r="J8" s="4">
        <v>4</v>
      </c>
      <c r="K8" s="54">
        <f t="shared" si="1"/>
        <v>48184</v>
      </c>
      <c r="L8" s="60">
        <f t="shared" si="2"/>
        <v>0.04461481481481481</v>
      </c>
      <c r="M8" s="57">
        <f t="shared" si="3"/>
        <v>0.022307407407407404</v>
      </c>
      <c r="N8" s="14">
        <f>K8/M3/3600/24/2</f>
        <v>0.011153703703703702</v>
      </c>
    </row>
    <row r="9" spans="2:14" ht="13.5">
      <c r="B9" s="4">
        <v>8</v>
      </c>
      <c r="C9" s="7">
        <v>262144</v>
      </c>
      <c r="D9" s="17">
        <v>174592</v>
      </c>
      <c r="E9" s="12">
        <f t="shared" si="0"/>
        <v>0.0950524459296389</v>
      </c>
      <c r="F9" s="13">
        <f t="shared" si="0"/>
        <v>0.06330641418360716</v>
      </c>
      <c r="G9" s="12">
        <f>C9/E3/3600/24</f>
        <v>0.2528395061728395</v>
      </c>
      <c r="H9" s="14">
        <f>D9/E3/3600/24</f>
        <v>0.16839506172839505</v>
      </c>
      <c r="J9" s="4">
        <v>8</v>
      </c>
      <c r="K9" s="54">
        <f t="shared" si="1"/>
        <v>96368</v>
      </c>
      <c r="L9" s="60">
        <f t="shared" si="2"/>
        <v>0.08922962962962962</v>
      </c>
      <c r="M9" s="57">
        <f t="shared" si="3"/>
        <v>0.04461481481481481</v>
      </c>
      <c r="N9" s="14">
        <f>K9/M3/3600/24/2</f>
        <v>0.022307407407407404</v>
      </c>
    </row>
    <row r="10" spans="2:14" ht="13.5">
      <c r="B10" s="6">
        <v>16</v>
      </c>
      <c r="C10" s="8">
        <v>524288</v>
      </c>
      <c r="D10" s="18">
        <v>349184</v>
      </c>
      <c r="E10" s="12">
        <f t="shared" si="0"/>
        <v>0.1901048918592778</v>
      </c>
      <c r="F10" s="13">
        <f t="shared" si="0"/>
        <v>0.12661282836721433</v>
      </c>
      <c r="G10" s="12">
        <f>C10/E3/3600/24</f>
        <v>0.505679012345679</v>
      </c>
      <c r="H10" s="14">
        <f>D10/E3/3600/24</f>
        <v>0.3367901234567901</v>
      </c>
      <c r="J10" s="6">
        <v>16</v>
      </c>
      <c r="K10" s="54">
        <f t="shared" si="1"/>
        <v>192736</v>
      </c>
      <c r="L10" s="60">
        <f t="shared" si="2"/>
        <v>0.17845925925925923</v>
      </c>
      <c r="M10" s="57">
        <f t="shared" si="3"/>
        <v>0.08922962962962962</v>
      </c>
      <c r="N10" s="14">
        <f>K10/M3/3600/24/2</f>
        <v>0.04461481481481481</v>
      </c>
    </row>
    <row r="11" spans="2:14" ht="13.5">
      <c r="B11" s="6">
        <v>32</v>
      </c>
      <c r="C11" s="8">
        <v>1048576</v>
      </c>
      <c r="D11" s="18">
        <v>698638</v>
      </c>
      <c r="E11" s="12">
        <f t="shared" si="0"/>
        <v>0.3802097837185556</v>
      </c>
      <c r="F11" s="13">
        <f t="shared" si="0"/>
        <v>0.25332355773693493</v>
      </c>
      <c r="G11" s="12">
        <f>C11/E3/3600/24</f>
        <v>1.011358024691358</v>
      </c>
      <c r="H11" s="14">
        <f>D11/E3/3600/24</f>
        <v>0.673840663580247</v>
      </c>
      <c r="J11" s="65">
        <v>32</v>
      </c>
      <c r="K11" s="54">
        <f t="shared" si="1"/>
        <v>385472</v>
      </c>
      <c r="L11" s="60">
        <f t="shared" si="2"/>
        <v>0.35691851851851847</v>
      </c>
      <c r="M11" s="57">
        <f t="shared" si="3"/>
        <v>0.17845925925925923</v>
      </c>
      <c r="N11" s="14">
        <f>K11/M3/3600/24/2</f>
        <v>0.08922962962962962</v>
      </c>
    </row>
    <row r="12" spans="2:14" ht="13.5">
      <c r="B12" s="49">
        <v>64</v>
      </c>
      <c r="C12" s="8">
        <v>2097152</v>
      </c>
      <c r="D12" s="50">
        <v>1397276</v>
      </c>
      <c r="E12" s="12">
        <f t="shared" si="0"/>
        <v>0.7604195674371113</v>
      </c>
      <c r="F12" s="13">
        <f t="shared" si="0"/>
        <v>0.5066471154738699</v>
      </c>
      <c r="G12" s="12">
        <f>C12/E3/3600/24</f>
        <v>2.022716049382716</v>
      </c>
      <c r="H12" s="14">
        <f>D12/E3/3600/24</f>
        <v>1.347681327160494</v>
      </c>
      <c r="J12" s="66">
        <v>64</v>
      </c>
      <c r="K12" s="54">
        <f t="shared" si="1"/>
        <v>770944</v>
      </c>
      <c r="L12" s="60">
        <f t="shared" si="2"/>
        <v>0.7138370370370369</v>
      </c>
      <c r="M12" s="57">
        <f t="shared" si="3"/>
        <v>0.35691851851851847</v>
      </c>
      <c r="N12" s="14">
        <f>K12/M3/3600/24/2</f>
        <v>0.17845925925925923</v>
      </c>
    </row>
    <row r="13" spans="2:14" ht="14.25" thickBot="1">
      <c r="B13" s="48">
        <v>128</v>
      </c>
      <c r="C13" s="44">
        <f>C12*2</f>
        <v>4194304</v>
      </c>
      <c r="D13" s="51">
        <f>D12*2</f>
        <v>2794552</v>
      </c>
      <c r="E13" s="45">
        <f t="shared" si="0"/>
        <v>1.5208391348742225</v>
      </c>
      <c r="F13" s="46">
        <f t="shared" si="0"/>
        <v>1.0132942309477397</v>
      </c>
      <c r="G13" s="45">
        <f>C13/E3/3600/24</f>
        <v>4.045432098765432</v>
      </c>
      <c r="H13" s="47">
        <f>D13/E3/3600/24</f>
        <v>2.695362654320988</v>
      </c>
      <c r="J13" s="62">
        <v>128</v>
      </c>
      <c r="K13" s="63">
        <f t="shared" si="1"/>
        <v>1541888</v>
      </c>
      <c r="L13" s="64">
        <f t="shared" si="2"/>
        <v>1.4276740740740739</v>
      </c>
      <c r="M13" s="58">
        <f t="shared" si="3"/>
        <v>0.7138370370370369</v>
      </c>
      <c r="N13" s="47">
        <f>K13/M3/3600/24/2</f>
        <v>0.35691851851851847</v>
      </c>
    </row>
    <row r="14" spans="2:14" ht="30" customHeight="1" thickBot="1">
      <c r="B14" s="79" t="s">
        <v>7</v>
      </c>
      <c r="C14" s="80"/>
      <c r="D14" s="80"/>
      <c r="E14" s="80"/>
      <c r="F14" s="80"/>
      <c r="G14" s="80"/>
      <c r="H14" s="81"/>
      <c r="J14" s="85" t="s">
        <v>25</v>
      </c>
      <c r="K14" s="86"/>
      <c r="L14" s="86"/>
      <c r="M14" s="86"/>
      <c r="N14" s="87"/>
    </row>
    <row r="15" ht="2.25" customHeight="1" thickBot="1"/>
    <row r="16" spans="2:14" ht="29.25" customHeight="1" thickBot="1">
      <c r="B16" s="79" t="s">
        <v>34</v>
      </c>
      <c r="C16" s="80"/>
      <c r="D16" s="80"/>
      <c r="E16" s="80"/>
      <c r="F16" s="80"/>
      <c r="G16" s="80"/>
      <c r="H16" s="81"/>
      <c r="J16" s="79" t="s">
        <v>33</v>
      </c>
      <c r="K16" s="80"/>
      <c r="L16" s="80"/>
      <c r="M16" s="80"/>
      <c r="N16" s="81"/>
    </row>
    <row r="17" ht="2.25" customHeight="1" thickBot="1"/>
    <row r="18" spans="2:16" ht="13.5" thickBot="1">
      <c r="B18" s="79" t="s">
        <v>8</v>
      </c>
      <c r="C18" s="80"/>
      <c r="D18" s="80"/>
      <c r="E18" s="80"/>
      <c r="F18" s="80"/>
      <c r="G18" s="80"/>
      <c r="H18" s="81"/>
      <c r="J18" s="79" t="s">
        <v>30</v>
      </c>
      <c r="K18" s="80"/>
      <c r="L18" s="80"/>
      <c r="M18" s="80"/>
      <c r="N18" s="81"/>
      <c r="O18" s="1"/>
      <c r="P18" s="1"/>
    </row>
    <row r="19" ht="2.25" customHeight="1" thickBot="1"/>
    <row r="20" spans="2:14" ht="93.75" customHeight="1" thickBot="1">
      <c r="B20" s="76" t="s">
        <v>21</v>
      </c>
      <c r="C20" s="77"/>
      <c r="D20" s="77"/>
      <c r="E20" s="77"/>
      <c r="F20" s="77"/>
      <c r="G20" s="77"/>
      <c r="H20" s="78"/>
      <c r="J20" s="76" t="s">
        <v>21</v>
      </c>
      <c r="K20" s="80"/>
      <c r="L20" s="80"/>
      <c r="M20" s="80"/>
      <c r="N20" s="81"/>
    </row>
    <row r="21" ht="3.75" customHeight="1" thickBot="1"/>
    <row r="22" spans="5:20" ht="31.5" customHeight="1" thickBot="1">
      <c r="E22" s="88" t="s">
        <v>14</v>
      </c>
      <c r="F22" s="89"/>
      <c r="G22" s="89"/>
      <c r="H22" s="90"/>
      <c r="N22" s="1"/>
      <c r="O22" s="1"/>
      <c r="R22" s="1"/>
      <c r="S22" s="19"/>
      <c r="T22" s="19"/>
    </row>
    <row r="23" spans="5:13" ht="12.75" customHeight="1">
      <c r="E23" s="68" t="s">
        <v>13</v>
      </c>
      <c r="F23" s="70" t="s">
        <v>12</v>
      </c>
      <c r="G23" s="70"/>
      <c r="H23" s="71"/>
      <c r="J23" s="22"/>
      <c r="K23" s="22"/>
      <c r="L23" s="22"/>
      <c r="M23" s="22"/>
    </row>
    <row r="24" spans="5:13" ht="27.75" customHeight="1">
      <c r="E24" s="69"/>
      <c r="F24" s="25" t="s">
        <v>9</v>
      </c>
      <c r="G24" s="25" t="s">
        <v>10</v>
      </c>
      <c r="H24" s="28" t="s">
        <v>11</v>
      </c>
      <c r="J24" s="22"/>
      <c r="K24" s="22"/>
      <c r="L24" s="22"/>
      <c r="M24" s="22"/>
    </row>
    <row r="25" spans="5:13" ht="12.75">
      <c r="E25" s="29">
        <v>2.5</v>
      </c>
      <c r="F25" s="26">
        <v>150</v>
      </c>
      <c r="G25" s="27">
        <v>120</v>
      </c>
      <c r="H25" s="30">
        <v>90</v>
      </c>
      <c r="J25" s="22"/>
      <c r="K25" s="22"/>
      <c r="L25" s="22"/>
      <c r="M25" s="22"/>
    </row>
    <row r="26" spans="4:13" ht="12.75">
      <c r="D26" s="39" t="s">
        <v>16</v>
      </c>
      <c r="E26" s="35">
        <v>2.9</v>
      </c>
      <c r="F26" s="36">
        <v>130</v>
      </c>
      <c r="G26" s="37">
        <v>104</v>
      </c>
      <c r="H26" s="38">
        <v>78</v>
      </c>
      <c r="J26" s="22"/>
      <c r="K26" s="23"/>
      <c r="L26" s="24"/>
      <c r="M26" s="24"/>
    </row>
    <row r="27" spans="5:13" ht="12.75">
      <c r="E27" s="29">
        <v>3.4</v>
      </c>
      <c r="F27" s="27">
        <v>110</v>
      </c>
      <c r="G27" s="27">
        <v>94</v>
      </c>
      <c r="H27" s="30">
        <v>70</v>
      </c>
      <c r="J27" s="22"/>
      <c r="K27" s="24"/>
      <c r="L27" s="24"/>
      <c r="M27" s="24"/>
    </row>
    <row r="28" spans="5:13" ht="12.75">
      <c r="E28" s="29">
        <v>3.5</v>
      </c>
      <c r="F28" s="26">
        <v>100</v>
      </c>
      <c r="G28" s="27">
        <v>79</v>
      </c>
      <c r="H28" s="30">
        <v>65</v>
      </c>
      <c r="J28" s="22"/>
      <c r="K28" s="23"/>
      <c r="L28" s="24"/>
      <c r="M28" s="24"/>
    </row>
    <row r="29" spans="4:13" ht="12.75">
      <c r="D29" s="39" t="s">
        <v>15</v>
      </c>
      <c r="E29" s="35">
        <v>3.6</v>
      </c>
      <c r="F29" s="36">
        <v>92</v>
      </c>
      <c r="G29" s="37">
        <v>72</v>
      </c>
      <c r="H29" s="38">
        <v>54</v>
      </c>
      <c r="J29" s="22"/>
      <c r="K29" s="23"/>
      <c r="L29" s="24"/>
      <c r="M29" s="24"/>
    </row>
    <row r="30" spans="5:13" ht="12.75">
      <c r="E30" s="29">
        <v>3.7</v>
      </c>
      <c r="F30" s="26">
        <v>90</v>
      </c>
      <c r="G30" s="27">
        <v>70</v>
      </c>
      <c r="H30" s="30">
        <v>52</v>
      </c>
      <c r="J30" s="22"/>
      <c r="K30" s="23"/>
      <c r="L30" s="24"/>
      <c r="M30" s="24"/>
    </row>
    <row r="31" spans="5:13" ht="12.75">
      <c r="E31" s="29">
        <v>4</v>
      </c>
      <c r="F31" s="26">
        <v>75</v>
      </c>
      <c r="G31" s="27">
        <v>65</v>
      </c>
      <c r="H31" s="30">
        <v>48</v>
      </c>
      <c r="J31" s="22"/>
      <c r="K31" s="23"/>
      <c r="L31" s="24"/>
      <c r="M31" s="24"/>
    </row>
    <row r="32" spans="5:13" ht="12.75">
      <c r="E32" s="29">
        <v>4.3</v>
      </c>
      <c r="F32" s="26">
        <v>73</v>
      </c>
      <c r="G32" s="27">
        <v>62</v>
      </c>
      <c r="H32" s="30">
        <v>47</v>
      </c>
      <c r="J32" s="22"/>
      <c r="K32" s="23"/>
      <c r="L32" s="24"/>
      <c r="M32" s="24"/>
    </row>
    <row r="33" spans="5:13" ht="12.75">
      <c r="E33" s="29">
        <v>5.5</v>
      </c>
      <c r="F33" s="26">
        <v>70</v>
      </c>
      <c r="G33" s="27">
        <v>55</v>
      </c>
      <c r="H33" s="30">
        <v>40</v>
      </c>
      <c r="J33" s="22"/>
      <c r="K33" s="23"/>
      <c r="L33" s="24"/>
      <c r="M33" s="24"/>
    </row>
    <row r="34" spans="5:13" ht="12.75">
      <c r="E34" s="29">
        <v>6</v>
      </c>
      <c r="F34" s="26">
        <v>53</v>
      </c>
      <c r="G34" s="27">
        <v>42</v>
      </c>
      <c r="H34" s="30">
        <v>32</v>
      </c>
      <c r="J34" s="22"/>
      <c r="K34" s="23"/>
      <c r="L34" s="24"/>
      <c r="M34" s="24"/>
    </row>
    <row r="35" spans="5:13" ht="12.75">
      <c r="E35" s="29">
        <v>8</v>
      </c>
      <c r="F35" s="26">
        <v>40</v>
      </c>
      <c r="G35" s="27">
        <v>32</v>
      </c>
      <c r="H35" s="30">
        <v>24</v>
      </c>
      <c r="J35" s="22"/>
      <c r="K35" s="23"/>
      <c r="L35" s="24"/>
      <c r="M35" s="24"/>
    </row>
    <row r="36" spans="5:13" ht="12.75">
      <c r="E36" s="29">
        <v>12</v>
      </c>
      <c r="F36" s="26">
        <v>28</v>
      </c>
      <c r="G36" s="27">
        <v>22</v>
      </c>
      <c r="H36" s="30">
        <v>17</v>
      </c>
      <c r="J36" s="22"/>
      <c r="K36" s="23"/>
      <c r="L36" s="24"/>
      <c r="M36" s="24"/>
    </row>
    <row r="37" spans="5:13" ht="12.75">
      <c r="E37" s="29">
        <v>16</v>
      </c>
      <c r="F37" s="26">
        <v>21</v>
      </c>
      <c r="G37" s="27">
        <v>17</v>
      </c>
      <c r="H37" s="30">
        <v>12</v>
      </c>
      <c r="J37" s="22"/>
      <c r="K37" s="23"/>
      <c r="L37" s="24"/>
      <c r="M37" s="24"/>
    </row>
    <row r="38" spans="5:13" ht="12.75">
      <c r="E38" s="29">
        <v>25</v>
      </c>
      <c r="F38" s="26">
        <v>14</v>
      </c>
      <c r="G38" s="27">
        <v>11</v>
      </c>
      <c r="H38" s="30">
        <v>8</v>
      </c>
      <c r="J38" s="22"/>
      <c r="K38" s="23"/>
      <c r="L38" s="24"/>
      <c r="M38" s="24"/>
    </row>
    <row r="39" spans="5:13" ht="12.75">
      <c r="E39" s="29">
        <v>50</v>
      </c>
      <c r="F39" s="26">
        <v>7</v>
      </c>
      <c r="G39" s="27">
        <v>5.5</v>
      </c>
      <c r="H39" s="30">
        <v>4</v>
      </c>
      <c r="J39" s="22"/>
      <c r="K39" s="23"/>
      <c r="L39" s="24"/>
      <c r="M39" s="24"/>
    </row>
    <row r="40" spans="5:13" ht="13.5" thickBot="1">
      <c r="E40" s="31">
        <v>75</v>
      </c>
      <c r="F40" s="32">
        <v>4.6</v>
      </c>
      <c r="G40" s="33">
        <v>3.7</v>
      </c>
      <c r="H40" s="34">
        <v>2.8</v>
      </c>
      <c r="J40" s="22"/>
      <c r="K40" s="23"/>
      <c r="L40" s="24"/>
      <c r="M40" s="24"/>
    </row>
  </sheetData>
  <sheetProtection/>
  <mergeCells count="18">
    <mergeCell ref="J3:L3"/>
    <mergeCell ref="J2:N2"/>
    <mergeCell ref="G4:H4"/>
    <mergeCell ref="E4:F4"/>
    <mergeCell ref="J14:N14"/>
    <mergeCell ref="E22:H22"/>
    <mergeCell ref="J16:N16"/>
    <mergeCell ref="J18:N18"/>
    <mergeCell ref="J20:N20"/>
    <mergeCell ref="E23:E24"/>
    <mergeCell ref="F23:H23"/>
    <mergeCell ref="B2:H2"/>
    <mergeCell ref="B3:D3"/>
    <mergeCell ref="C4:D4"/>
    <mergeCell ref="B20:H20"/>
    <mergeCell ref="B14:H14"/>
    <mergeCell ref="B16:H16"/>
    <mergeCell ref="B18:H18"/>
  </mergeCells>
  <hyperlinks>
    <hyperlink ref="B12" r:id="rId1" display="http://www.3dnews.ru/tags/SDXC"/>
    <hyperlink ref="J12" r:id="rId2" display="http://www.3dnews.ru/tags/SDXC"/>
    <hyperlink ref="J11" r:id="rId3" display="http://www.3dnews.ru/tags/SDHC"/>
    <hyperlink ref="I4" r:id="rId4" display="Программа для тестирования качества SD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Алексей</cp:lastModifiedBy>
  <dcterms:created xsi:type="dcterms:W3CDTF">2009-08-20T09:15:42Z</dcterms:created>
  <dcterms:modified xsi:type="dcterms:W3CDTF">2019-03-10T20:43:52Z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